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KPI/"/>
    </mc:Choice>
  </mc:AlternateContent>
  <xr:revisionPtr revIDLastSave="0" documentId="13_ncr:1_{001CE6E4-C15E-4E4A-B1DA-71F41D37AEA7}" xr6:coauthVersionLast="47" xr6:coauthVersionMax="47" xr10:uidLastSave="{00000000-0000-0000-0000-000000000000}"/>
  <bookViews>
    <workbookView xWindow="1500" yWindow="500" windowWidth="21660" windowHeight="24700" xr2:uid="{00000000-000D-0000-FFFF-FFFF00000000}"/>
  </bookViews>
  <sheets>
    <sheet name="Data" sheetId="7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7" l="1"/>
  <c r="B54" i="7"/>
  <c r="B51" i="7"/>
  <c r="B50" i="7"/>
  <c r="B12" i="7"/>
  <c r="B11" i="7"/>
  <c r="B8" i="7"/>
  <c r="B7" i="7"/>
  <c r="C55" i="7"/>
  <c r="C54" i="7"/>
  <c r="C51" i="7"/>
  <c r="C50" i="7"/>
  <c r="C12" i="7"/>
  <c r="C11" i="7"/>
  <c r="C8" i="7"/>
  <c r="C7" i="7"/>
  <c r="D55" i="7"/>
  <c r="D54" i="7"/>
  <c r="D51" i="7"/>
  <c r="D50" i="7"/>
  <c r="D12" i="7"/>
  <c r="D11" i="7"/>
  <c r="D8" i="7"/>
  <c r="D7" i="7"/>
  <c r="E55" i="7"/>
  <c r="E54" i="7"/>
  <c r="E51" i="7"/>
  <c r="E50" i="7"/>
  <c r="E12" i="7"/>
  <c r="E11" i="7"/>
  <c r="E8" i="7"/>
  <c r="E7" i="7"/>
  <c r="F55" i="7"/>
  <c r="F54" i="7"/>
  <c r="F51" i="7"/>
  <c r="F50" i="7"/>
  <c r="F12" i="7"/>
  <c r="F11" i="7"/>
  <c r="F8" i="7"/>
  <c r="F7" i="7"/>
  <c r="G55" i="7"/>
  <c r="G54" i="7"/>
  <c r="G51" i="7"/>
  <c r="G50" i="7"/>
  <c r="G12" i="7"/>
  <c r="G11" i="7"/>
  <c r="G8" i="7"/>
  <c r="G7" i="7"/>
  <c r="H55" i="7"/>
  <c r="H54" i="7"/>
  <c r="H51" i="7"/>
  <c r="H50" i="7"/>
  <c r="H12" i="7"/>
  <c r="H11" i="7"/>
  <c r="H8" i="7"/>
  <c r="H7" i="7"/>
  <c r="I55" i="7"/>
  <c r="I54" i="7"/>
  <c r="I51" i="7"/>
  <c r="I50" i="7"/>
  <c r="I12" i="7"/>
  <c r="I11" i="7"/>
  <c r="I8" i="7"/>
  <c r="I7" i="7"/>
  <c r="J55" i="7"/>
  <c r="J54" i="7"/>
  <c r="J51" i="7"/>
  <c r="J50" i="7"/>
  <c r="J12" i="7"/>
  <c r="J11" i="7"/>
  <c r="J8" i="7"/>
  <c r="J7" i="7"/>
  <c r="K55" i="7"/>
  <c r="K54" i="7"/>
  <c r="K51" i="7"/>
  <c r="K50" i="7"/>
  <c r="K12" i="7"/>
  <c r="K11" i="7"/>
  <c r="K8" i="7"/>
  <c r="K7" i="7"/>
  <c r="L12" i="7"/>
  <c r="L11" i="7"/>
  <c r="L55" i="7"/>
  <c r="L54" i="7"/>
  <c r="L51" i="7"/>
  <c r="L50" i="7"/>
  <c r="L8" i="7"/>
  <c r="L7" i="7"/>
  <c r="M55" i="7"/>
  <c r="M54" i="7"/>
  <c r="M51" i="7"/>
  <c r="M50" i="7"/>
  <c r="M8" i="7"/>
  <c r="M7" i="7"/>
  <c r="N55" i="7"/>
  <c r="N54" i="7"/>
  <c r="N51" i="7"/>
  <c r="N50" i="7"/>
  <c r="N16" i="7"/>
  <c r="N15" i="7"/>
  <c r="N8" i="7"/>
  <c r="N7" i="7"/>
</calcChain>
</file>

<file path=xl/sharedStrings.xml><?xml version="1.0" encoding="utf-8"?>
<sst xmlns="http://schemas.openxmlformats.org/spreadsheetml/2006/main" count="119" uniqueCount="92">
  <si>
    <t>十一月</t>
    <phoneticPr fontId="2" type="noConversion"/>
  </si>
  <si>
    <t>九月</t>
    <phoneticPr fontId="2" type="noConversion"/>
  </si>
  <si>
    <t>七月</t>
    <phoneticPr fontId="2" type="noConversion"/>
  </si>
  <si>
    <t>五月</t>
    <phoneticPr fontId="2" type="noConversion"/>
  </si>
  <si>
    <t>二月</t>
    <phoneticPr fontId="2" type="noConversion"/>
  </si>
  <si>
    <t>一月</t>
    <phoneticPr fontId="2" type="noConversion"/>
  </si>
  <si>
    <t>十月</t>
    <phoneticPr fontId="2" type="noConversion"/>
  </si>
  <si>
    <t>4G用戶數 (千)</t>
    <phoneticPr fontId="2" type="noConversion"/>
  </si>
  <si>
    <t>移動用戶數 (千)</t>
  </si>
  <si>
    <t>移動寬帶用戶數 (千)</t>
    <phoneticPr fontId="2" type="noConversion"/>
  </si>
  <si>
    <t>3G用戶數 (千)</t>
  </si>
  <si>
    <t>3G用戶淨增數 (千)</t>
  </si>
  <si>
    <t>GSM用戶數 (千)</t>
  </si>
  <si>
    <t>GSM用戶淨增數 (千)</t>
  </si>
  <si>
    <t>其中:</t>
  </si>
  <si>
    <t xml:space="preserve">   GSM後付費用戶數 (千)</t>
  </si>
  <si>
    <t xml:space="preserve">   GSM後付費用戶淨增數 (千)</t>
  </si>
  <si>
    <t xml:space="preserve">   GSM預付費用戶數 (千)</t>
  </si>
  <si>
    <t xml:space="preserve">   GSM預付費用戶淨增數 (千)</t>
  </si>
  <si>
    <t>CDMA用戶數 (千)</t>
  </si>
  <si>
    <t>CDMA用戶淨增數 (千)</t>
  </si>
  <si>
    <t xml:space="preserve">   CDMA後付費用戶數 (千)</t>
  </si>
  <si>
    <t xml:space="preserve">   CDMA後付費用戶淨增數 (千)</t>
  </si>
  <si>
    <t xml:space="preserve">   CDMA預付費用戶數 (千)</t>
  </si>
  <si>
    <t xml:space="preserve">   CDMA預付費用戶淨增數 (千)</t>
  </si>
  <si>
    <t>固網寬帶用戶數 (千)</t>
    <phoneticPr fontId="2" type="noConversion"/>
  </si>
  <si>
    <t>固網本地電話用戶數 (千)</t>
    <phoneticPr fontId="2" type="noConversion"/>
  </si>
  <si>
    <t>電路交換長途去話時長 (百萬分鐘)</t>
  </si>
  <si>
    <t>電路交換長途去話淨增時長 (百萬分鐘)</t>
  </si>
  <si>
    <t xml:space="preserve">   國內長途 (百萬分鐘)</t>
  </si>
  <si>
    <t xml:space="preserve">   國內長途淨增 (百萬分鐘)</t>
  </si>
  <si>
    <t xml:space="preserve">   國際、港澳臺長途 (百萬分鐘)</t>
  </si>
  <si>
    <t xml:space="preserve">   國際、港澳臺長途淨增 (百萬分鐘)</t>
  </si>
  <si>
    <t>IP長途去話時長 (百萬分鐘)</t>
  </si>
  <si>
    <t>IP長途去話淨增時長 (百萬分鐘)</t>
  </si>
  <si>
    <t>互聯網用戶數 (千)</t>
  </si>
  <si>
    <t>互聯網用戶淨增數 (千)</t>
  </si>
  <si>
    <t>尋呼用戶數 (千)</t>
  </si>
  <si>
    <t>尋呼用戶淨增數 (千)</t>
  </si>
  <si>
    <t>三月</t>
    <phoneticPr fontId="2" type="noConversion"/>
  </si>
  <si>
    <t>六月</t>
    <phoneticPr fontId="2" type="noConversion"/>
  </si>
  <si>
    <t>八月</t>
    <phoneticPr fontId="2" type="noConversion"/>
  </si>
  <si>
    <t>中國聯合網絡通信（香港）股份有限公司</t>
  </si>
  <si>
    <t>當月淨增數 (千)</t>
    <phoneticPr fontId="2" type="noConversion"/>
  </si>
  <si>
    <t>當年累計淨增數 (千)</t>
    <phoneticPr fontId="2" type="noConversion"/>
  </si>
  <si>
    <t>運營數據: 月度</t>
    <phoneticPr fontId="2" type="noConversion"/>
  </si>
  <si>
    <t>十二月</t>
    <phoneticPr fontId="2" type="noConversion"/>
  </si>
  <si>
    <t>一月</t>
    <phoneticPr fontId="2" type="noConversion"/>
  </si>
  <si>
    <t>二月</t>
    <phoneticPr fontId="2" type="noConversion"/>
  </si>
  <si>
    <t>三月</t>
    <phoneticPr fontId="2" type="noConversion"/>
  </si>
  <si>
    <t>四月</t>
    <phoneticPr fontId="2" type="noConversion"/>
  </si>
  <si>
    <t>五月</t>
    <phoneticPr fontId="2" type="noConversion"/>
  </si>
  <si>
    <t>六月</t>
    <phoneticPr fontId="2" type="noConversion"/>
  </si>
  <si>
    <t>七月</t>
    <phoneticPr fontId="2" type="noConversion"/>
  </si>
  <si>
    <t>八月</t>
    <phoneticPr fontId="2" type="noConversion"/>
  </si>
  <si>
    <t>十月</t>
    <phoneticPr fontId="2" type="noConversion"/>
  </si>
  <si>
    <t>十一月</t>
    <phoneticPr fontId="2" type="noConversion"/>
  </si>
  <si>
    <t>十二月</t>
    <phoneticPr fontId="2" type="noConversion"/>
  </si>
  <si>
    <t>一月</t>
    <phoneticPr fontId="2" type="noConversion"/>
  </si>
  <si>
    <t>三月</t>
    <phoneticPr fontId="2" type="noConversion"/>
  </si>
  <si>
    <t>四月</t>
    <phoneticPr fontId="2" type="noConversion"/>
  </si>
  <si>
    <t>五月</t>
    <phoneticPr fontId="2" type="noConversion"/>
  </si>
  <si>
    <t>八月</t>
    <phoneticPr fontId="2" type="noConversion"/>
  </si>
  <si>
    <t>十二月</t>
    <phoneticPr fontId="2" type="noConversion"/>
  </si>
  <si>
    <t>四月</t>
    <phoneticPr fontId="2" type="noConversion"/>
  </si>
  <si>
    <t>五月</t>
    <phoneticPr fontId="2" type="noConversion"/>
  </si>
  <si>
    <t>六月</t>
    <phoneticPr fontId="2" type="noConversion"/>
  </si>
  <si>
    <t>七月</t>
    <phoneticPr fontId="2" type="noConversion"/>
  </si>
  <si>
    <t>八月</t>
    <phoneticPr fontId="2" type="noConversion"/>
  </si>
  <si>
    <t>九月</t>
    <phoneticPr fontId="2" type="noConversion"/>
  </si>
  <si>
    <t>十月</t>
    <phoneticPr fontId="2" type="noConversion"/>
  </si>
  <si>
    <r>
      <t>十一月</t>
    </r>
    <r>
      <rPr>
        <b/>
        <vertAlign val="superscript"/>
        <sz val="12"/>
        <rFont val="MingLiU"/>
        <family val="3"/>
      </rPr>
      <t>1</t>
    </r>
    <phoneticPr fontId="2" type="noConversion"/>
  </si>
  <si>
    <t>注1: 移動業務數據包含5G用戶數。</t>
    <phoneticPr fontId="2" type="noConversion"/>
  </si>
  <si>
    <r>
      <t>十二月</t>
    </r>
    <r>
      <rPr>
        <b/>
        <vertAlign val="superscript"/>
        <sz val="12"/>
        <rFont val="MingLiU"/>
        <family val="3"/>
      </rPr>
      <t>1</t>
    </r>
    <phoneticPr fontId="2" type="noConversion"/>
  </si>
  <si>
    <r>
      <t>一月</t>
    </r>
    <r>
      <rPr>
        <b/>
        <vertAlign val="superscript"/>
        <sz val="12"/>
        <rFont val="MingLiU"/>
        <family val="3"/>
      </rPr>
      <t>1</t>
    </r>
    <phoneticPr fontId="2" type="noConversion"/>
  </si>
  <si>
    <r>
      <rPr>
        <b/>
        <sz val="12"/>
        <rFont val="MingLiU"/>
        <family val="3"/>
        <charset val="136"/>
      </rPr>
      <t>二月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</si>
  <si>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t>三月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</si>
  <si>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四月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</si>
  <si>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五月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</si>
  <si>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t>六月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</si>
  <si>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t>七月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</si>
  <si>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八月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</si>
  <si>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九月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</si>
  <si>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十月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</si>
  <si>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1"/>
        <charset val="136"/>
      </rPr>
      <t>十一月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</si>
  <si>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十二月</t>
    </r>
    <r>
      <rPr>
        <b/>
        <vertAlign val="superscript"/>
        <sz val="12"/>
        <rFont val="Calibri"/>
        <family val="2"/>
      </rPr>
      <t>1</t>
    </r>
    <phoneticPr fontId="2" type="noConversion"/>
  </si>
  <si>
    <t>5G套餐用戶數 (千)</t>
    <phoneticPr fontId="2" type="noConversion"/>
  </si>
  <si>
    <r>
      <rPr>
        <b/>
        <sz val="12"/>
        <rFont val="MingLiU"/>
        <family val="3"/>
        <charset val="136"/>
      </rPr>
      <t>二月</t>
    </r>
    <phoneticPr fontId="2" type="noConversion"/>
  </si>
  <si>
    <r>
      <rPr>
        <b/>
        <sz val="12"/>
        <rFont val="MingLiU"/>
        <family val="3"/>
        <charset val="136"/>
      </rPr>
      <t>一月</t>
    </r>
    <phoneticPr fontId="2" type="noConversion"/>
  </si>
  <si>
    <t>三月</t>
    <phoneticPr fontId="2" type="noConversion"/>
  </si>
  <si>
    <t>移動出賬用戶數 (千)</t>
    <phoneticPr fontId="2" type="noConversion"/>
  </si>
  <si>
    <t>四月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</si>
</sst>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0.000_ "/>
  </numFmts>
  <fonts count="15"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b/>
      <sz val="12"/>
      <name val="Calibri"/>
      <family val="2"/>
    </font>
    <font>
      <b/>
      <sz val="12"/>
      <color rgb="FF80808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charset val="134"/>
    </font>
    <font>
      <sz val="12"/>
      <color rgb="FF000000"/>
      <name val="宋体"/>
      <charset val="134"/>
    </font>
    <font>
      <b/>
      <sz val="12"/>
      <name val="MingLiU"/>
      <family val="3"/>
      <charset val="136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vertAlign val="superscript"/>
      <sz val="12"/>
      <name val="MingLiU"/>
      <family val="3"/>
    </font>
    <font>
      <b/>
      <vertAlign val="superscript"/>
      <sz val="12"/>
      <name val="Calibri"/>
      <family val="2"/>
    </font>
    <font>
      <b/>
      <sz val="12"/>
      <name val="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 indent="1"/>
    </xf>
    <xf numFmtId="176" fontId="5" fillId="0" borderId="0" xfId="0" applyNumberFormat="1" applyFont="1" applyFill="1" applyBorder="1" applyAlignment="1">
      <alignment horizontal="left" vertical="center" wrapText="1" indent="1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horizontal="left" vertical="center" wrapText="1" inden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top"/>
    </xf>
    <xf numFmtId="176" fontId="8" fillId="0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 indent="1"/>
    </xf>
    <xf numFmtId="176" fontId="5" fillId="0" borderId="0" xfId="0" applyNumberFormat="1" applyFont="1" applyAlignment="1">
      <alignment horizontal="left" vertical="center" wrapText="1" inden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3" fillId="3" borderId="0" xfId="0" quotePrefix="1" applyFont="1" applyFill="1" applyAlignment="1">
      <alignment horizontal="right" vertical="center"/>
    </xf>
    <xf numFmtId="176" fontId="5" fillId="0" borderId="0" xfId="0" applyNumberFormat="1" applyFont="1">
      <alignment vertical="center"/>
    </xf>
    <xf numFmtId="38" fontId="5" fillId="0" borderId="0" xfId="0" quotePrefix="1" applyNumberFormat="1" applyFont="1" applyAlignment="1">
      <alignment horizontal="right" vertical="center"/>
    </xf>
    <xf numFmtId="0" fontId="9" fillId="3" borderId="0" xfId="0" quotePrefix="1" applyFont="1" applyFill="1" applyAlignment="1">
      <alignment horizontal="right" vertical="center"/>
    </xf>
  </cellXfs>
  <cellStyles count="2">
    <cellStyle name="一般" xfId="0" builtinId="0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1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51" sqref="C51"/>
    </sheetView>
  </sheetViews>
  <sheetFormatPr baseColWidth="10" defaultColWidth="9" defaultRowHeight="16"/>
  <cols>
    <col min="1" max="1" width="41.1640625" style="1" customWidth="1"/>
    <col min="2" max="41" width="9.6640625" style="30" customWidth="1"/>
    <col min="42" max="58" width="9.6640625" style="1" customWidth="1"/>
    <col min="59" max="62" width="10" style="1" customWidth="1"/>
    <col min="63" max="16384" width="9" style="8"/>
  </cols>
  <sheetData>
    <row r="1" spans="1:62" s="10" customFormat="1" ht="17">
      <c r="A1" s="27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s="2" customFormat="1" ht="16" customHeight="1">
      <c r="A2" s="28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s="2" customFormat="1" ht="16" customHeight="1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s="2" customFormat="1" ht="16" customHeight="1">
      <c r="A4" s="3"/>
      <c r="B4" s="31">
        <v>2022</v>
      </c>
      <c r="C4" s="31">
        <v>2021</v>
      </c>
      <c r="D4" s="31">
        <v>2021</v>
      </c>
      <c r="E4" s="31">
        <v>2021</v>
      </c>
      <c r="F4" s="31">
        <v>2021</v>
      </c>
      <c r="G4" s="31">
        <v>2021</v>
      </c>
      <c r="H4" s="31">
        <v>2021</v>
      </c>
      <c r="I4" s="31">
        <v>2021</v>
      </c>
      <c r="J4" s="31">
        <v>2021</v>
      </c>
      <c r="K4" s="31">
        <v>2021</v>
      </c>
      <c r="L4" s="31">
        <v>2021</v>
      </c>
      <c r="M4" s="31">
        <v>2021</v>
      </c>
      <c r="N4" s="31">
        <v>2021</v>
      </c>
      <c r="O4" s="31">
        <v>2020</v>
      </c>
      <c r="P4" s="31">
        <v>2020</v>
      </c>
      <c r="Q4" s="31">
        <v>2020</v>
      </c>
      <c r="R4" s="31">
        <v>2020</v>
      </c>
      <c r="S4" s="31">
        <v>2020</v>
      </c>
      <c r="T4" s="31">
        <v>2020</v>
      </c>
      <c r="U4" s="31">
        <v>2020</v>
      </c>
      <c r="V4" s="31">
        <v>2020</v>
      </c>
      <c r="W4" s="31">
        <v>2020</v>
      </c>
      <c r="X4" s="31">
        <v>2020</v>
      </c>
      <c r="Y4" s="31">
        <v>2020</v>
      </c>
      <c r="Z4" s="31">
        <v>2020</v>
      </c>
      <c r="AA4" s="31">
        <v>2019</v>
      </c>
      <c r="AB4" s="31">
        <v>2019</v>
      </c>
      <c r="AC4" s="31">
        <v>2019</v>
      </c>
      <c r="AD4" s="31">
        <v>2019</v>
      </c>
      <c r="AE4" s="31">
        <v>2019</v>
      </c>
      <c r="AF4" s="31">
        <v>2019</v>
      </c>
      <c r="AG4" s="31">
        <v>2019</v>
      </c>
      <c r="AH4" s="31">
        <v>2019</v>
      </c>
      <c r="AI4" s="31">
        <v>2019</v>
      </c>
      <c r="AJ4" s="31">
        <v>2019</v>
      </c>
      <c r="AK4" s="31">
        <v>2019</v>
      </c>
      <c r="AL4" s="31">
        <v>2019</v>
      </c>
      <c r="AM4" s="31">
        <v>2018</v>
      </c>
      <c r="AN4" s="31">
        <v>2018</v>
      </c>
      <c r="AO4" s="31">
        <v>2018</v>
      </c>
      <c r="AP4" s="13">
        <v>2018</v>
      </c>
      <c r="AQ4" s="13">
        <v>2018</v>
      </c>
      <c r="AR4" s="13">
        <v>2018</v>
      </c>
      <c r="AS4" s="13">
        <v>2018</v>
      </c>
      <c r="AT4" s="13">
        <v>2018</v>
      </c>
      <c r="AU4" s="13">
        <v>2018</v>
      </c>
      <c r="AV4" s="13">
        <v>2018</v>
      </c>
      <c r="AW4" s="13">
        <v>2018</v>
      </c>
      <c r="AX4" s="13">
        <v>2018</v>
      </c>
      <c r="AY4" s="13">
        <v>2017</v>
      </c>
      <c r="AZ4" s="13">
        <v>2017</v>
      </c>
      <c r="BA4" s="13">
        <v>2017</v>
      </c>
      <c r="BB4" s="13">
        <v>2017</v>
      </c>
      <c r="BC4" s="13">
        <v>2017</v>
      </c>
      <c r="BD4" s="13">
        <v>2017</v>
      </c>
      <c r="BE4" s="13">
        <v>2017</v>
      </c>
      <c r="BF4" s="13">
        <v>2017</v>
      </c>
      <c r="BG4" s="13">
        <v>2017</v>
      </c>
      <c r="BH4" s="13">
        <v>2017</v>
      </c>
      <c r="BI4" s="13">
        <v>2017</v>
      </c>
      <c r="BJ4" s="13">
        <v>2017</v>
      </c>
    </row>
    <row r="5" spans="1:62" s="5" customFormat="1" ht="19">
      <c r="A5" s="4"/>
      <c r="B5" s="40" t="s">
        <v>5</v>
      </c>
      <c r="C5" s="40" t="s">
        <v>46</v>
      </c>
      <c r="D5" s="43" t="s">
        <v>0</v>
      </c>
      <c r="E5" s="43" t="s">
        <v>6</v>
      </c>
      <c r="F5" s="40" t="s">
        <v>1</v>
      </c>
      <c r="G5" s="43" t="s">
        <v>41</v>
      </c>
      <c r="H5" s="43" t="s">
        <v>2</v>
      </c>
      <c r="I5" s="43" t="s">
        <v>40</v>
      </c>
      <c r="J5" s="43" t="s">
        <v>3</v>
      </c>
      <c r="K5" s="43" t="s">
        <v>91</v>
      </c>
      <c r="L5" s="43" t="s">
        <v>89</v>
      </c>
      <c r="M5" s="40" t="s">
        <v>87</v>
      </c>
      <c r="N5" s="40" t="s">
        <v>88</v>
      </c>
      <c r="O5" s="40" t="s">
        <v>85</v>
      </c>
      <c r="P5" s="40" t="s">
        <v>84</v>
      </c>
      <c r="Q5" s="40" t="s">
        <v>83</v>
      </c>
      <c r="R5" s="40" t="s">
        <v>82</v>
      </c>
      <c r="S5" s="40" t="s">
        <v>81</v>
      </c>
      <c r="T5" s="40" t="s">
        <v>80</v>
      </c>
      <c r="U5" s="40" t="s">
        <v>79</v>
      </c>
      <c r="V5" s="40" t="s">
        <v>78</v>
      </c>
      <c r="W5" s="40" t="s">
        <v>77</v>
      </c>
      <c r="X5" s="40" t="s">
        <v>76</v>
      </c>
      <c r="Y5" s="40" t="s">
        <v>75</v>
      </c>
      <c r="Z5" s="39" t="s">
        <v>74</v>
      </c>
      <c r="AA5" s="39" t="s">
        <v>73</v>
      </c>
      <c r="AB5" s="39" t="s">
        <v>71</v>
      </c>
      <c r="AC5" s="39" t="s">
        <v>70</v>
      </c>
      <c r="AD5" s="39" t="s">
        <v>69</v>
      </c>
      <c r="AE5" s="39" t="s">
        <v>68</v>
      </c>
      <c r="AF5" s="39" t="s">
        <v>67</v>
      </c>
      <c r="AG5" s="39" t="s">
        <v>66</v>
      </c>
      <c r="AH5" s="39" t="s">
        <v>65</v>
      </c>
      <c r="AI5" s="39" t="s">
        <v>64</v>
      </c>
      <c r="AJ5" s="39" t="s">
        <v>39</v>
      </c>
      <c r="AK5" s="39" t="s">
        <v>4</v>
      </c>
      <c r="AL5" s="39" t="s">
        <v>5</v>
      </c>
      <c r="AM5" s="39" t="s">
        <v>63</v>
      </c>
      <c r="AN5" s="39" t="s">
        <v>0</v>
      </c>
      <c r="AO5" s="39" t="s">
        <v>6</v>
      </c>
      <c r="AP5" s="25" t="s">
        <v>1</v>
      </c>
      <c r="AQ5" s="25" t="s">
        <v>62</v>
      </c>
      <c r="AR5" s="25" t="s">
        <v>2</v>
      </c>
      <c r="AS5" s="25" t="s">
        <v>52</v>
      </c>
      <c r="AT5" s="25" t="s">
        <v>61</v>
      </c>
      <c r="AU5" s="25" t="s">
        <v>60</v>
      </c>
      <c r="AV5" s="25" t="s">
        <v>59</v>
      </c>
      <c r="AW5" s="25" t="s">
        <v>4</v>
      </c>
      <c r="AX5" s="25" t="s">
        <v>58</v>
      </c>
      <c r="AY5" s="25" t="s">
        <v>57</v>
      </c>
      <c r="AZ5" s="25" t="s">
        <v>56</v>
      </c>
      <c r="BA5" s="25" t="s">
        <v>55</v>
      </c>
      <c r="BB5" s="25" t="s">
        <v>1</v>
      </c>
      <c r="BC5" s="25" t="s">
        <v>54</v>
      </c>
      <c r="BD5" s="25" t="s">
        <v>53</v>
      </c>
      <c r="BE5" s="25" t="s">
        <v>52</v>
      </c>
      <c r="BF5" s="25" t="s">
        <v>51</v>
      </c>
      <c r="BG5" s="25" t="s">
        <v>50</v>
      </c>
      <c r="BH5" s="25" t="s">
        <v>49</v>
      </c>
      <c r="BI5" s="25" t="s">
        <v>48</v>
      </c>
      <c r="BJ5" s="25" t="s">
        <v>47</v>
      </c>
    </row>
    <row r="6" spans="1:62" s="6" customFormat="1" ht="16" customHeight="1">
      <c r="A6" s="18" t="s">
        <v>90</v>
      </c>
      <c r="B6" s="32">
        <v>318245</v>
      </c>
      <c r="C6" s="32">
        <v>317115</v>
      </c>
      <c r="D6" s="32">
        <v>317340</v>
      </c>
      <c r="E6" s="32">
        <v>316835</v>
      </c>
      <c r="F6" s="32">
        <v>315553</v>
      </c>
      <c r="G6" s="32">
        <v>312953</v>
      </c>
      <c r="H6" s="32">
        <v>311611</v>
      </c>
      <c r="I6" s="32">
        <v>310456</v>
      </c>
      <c r="J6" s="32">
        <v>309727</v>
      </c>
      <c r="K6" s="32">
        <v>309478</v>
      </c>
      <c r="L6" s="32">
        <v>309293</v>
      </c>
      <c r="M6" s="32">
        <v>306336</v>
      </c>
      <c r="N6" s="32">
        <v>306356</v>
      </c>
      <c r="O6" s="32">
        <v>305811</v>
      </c>
      <c r="P6" s="32">
        <v>307094</v>
      </c>
      <c r="Q6" s="32">
        <v>309034</v>
      </c>
      <c r="R6" s="32">
        <v>309182</v>
      </c>
      <c r="S6" s="32">
        <v>308668</v>
      </c>
      <c r="T6" s="32">
        <v>309554</v>
      </c>
      <c r="U6" s="32">
        <v>309528</v>
      </c>
      <c r="V6" s="32">
        <v>308745</v>
      </c>
      <c r="W6" s="32">
        <v>309285</v>
      </c>
      <c r="X6" s="32">
        <v>311009</v>
      </c>
      <c r="Y6" s="32">
        <v>310688</v>
      </c>
      <c r="Z6" s="32">
        <v>317289</v>
      </c>
      <c r="AA6" s="32">
        <v>318475</v>
      </c>
      <c r="AB6" s="32">
        <v>321263</v>
      </c>
      <c r="AC6" s="32">
        <v>322119</v>
      </c>
      <c r="AD6" s="32">
        <v>324729</v>
      </c>
      <c r="AE6" s="32">
        <v>324646</v>
      </c>
      <c r="AF6" s="32">
        <v>324462</v>
      </c>
      <c r="AG6" s="32">
        <v>324353</v>
      </c>
      <c r="AH6" s="32">
        <v>324329</v>
      </c>
      <c r="AI6" s="32">
        <v>324272</v>
      </c>
      <c r="AJ6" s="32">
        <v>323136</v>
      </c>
      <c r="AK6" s="32">
        <v>319761</v>
      </c>
      <c r="AL6" s="32">
        <v>317799</v>
      </c>
      <c r="AM6" s="32">
        <v>315036</v>
      </c>
      <c r="AN6" s="32">
        <v>313002</v>
      </c>
      <c r="AO6" s="32">
        <v>311503</v>
      </c>
      <c r="AP6" s="15">
        <v>309826</v>
      </c>
      <c r="AQ6" s="15">
        <v>307216</v>
      </c>
      <c r="AR6" s="15">
        <v>304530</v>
      </c>
      <c r="AS6" s="15">
        <v>302018</v>
      </c>
      <c r="AT6" s="15">
        <v>299434</v>
      </c>
      <c r="AU6" s="15">
        <v>297016</v>
      </c>
      <c r="AV6" s="15">
        <v>293945</v>
      </c>
      <c r="AW6" s="15">
        <v>289840</v>
      </c>
      <c r="AX6" s="15">
        <v>287035</v>
      </c>
      <c r="AY6" s="15">
        <v>284163</v>
      </c>
      <c r="AZ6" s="15">
        <v>281339</v>
      </c>
      <c r="BA6" s="15">
        <v>279236</v>
      </c>
      <c r="BB6" s="15">
        <v>276866</v>
      </c>
      <c r="BC6" s="15">
        <v>273043</v>
      </c>
      <c r="BD6" s="15">
        <v>270717</v>
      </c>
      <c r="BE6" s="15">
        <v>269448</v>
      </c>
      <c r="BF6" s="15">
        <v>268357</v>
      </c>
      <c r="BG6" s="15">
        <v>267304</v>
      </c>
      <c r="BH6" s="15">
        <v>266265</v>
      </c>
      <c r="BI6" s="15">
        <v>265624</v>
      </c>
      <c r="BJ6" s="15">
        <v>265088</v>
      </c>
    </row>
    <row r="7" spans="1:62" s="6" customFormat="1" ht="16" customHeight="1">
      <c r="A7" s="18" t="s">
        <v>43</v>
      </c>
      <c r="B7" s="32">
        <f>B6-C6</f>
        <v>1130</v>
      </c>
      <c r="C7" s="32">
        <f t="shared" ref="C7" si="0">C6-D6</f>
        <v>-225</v>
      </c>
      <c r="D7" s="32">
        <f t="shared" ref="D7" si="1">D6-E6</f>
        <v>505</v>
      </c>
      <c r="E7" s="32">
        <f t="shared" ref="E7" si="2">E6-F6</f>
        <v>1282</v>
      </c>
      <c r="F7" s="32">
        <f t="shared" ref="F7" si="3">F6-G6</f>
        <v>2600</v>
      </c>
      <c r="G7" s="32">
        <f t="shared" ref="G7" si="4">G6-H6</f>
        <v>1342</v>
      </c>
      <c r="H7" s="32">
        <f t="shared" ref="H7" si="5">H6-I6</f>
        <v>1155</v>
      </c>
      <c r="I7" s="32">
        <f t="shared" ref="I7" si="6">I6-J6</f>
        <v>729</v>
      </c>
      <c r="J7" s="32">
        <f t="shared" ref="J7" si="7">J6-K6</f>
        <v>249</v>
      </c>
      <c r="K7" s="32">
        <f t="shared" ref="K7" si="8">K6-L6</f>
        <v>185</v>
      </c>
      <c r="L7" s="32">
        <f t="shared" ref="L7" si="9">L6-M6</f>
        <v>2957</v>
      </c>
      <c r="M7" s="32">
        <f t="shared" ref="M7" si="10">M6-N6</f>
        <v>-20</v>
      </c>
      <c r="N7" s="32">
        <f t="shared" ref="N7" si="11">N6-O6</f>
        <v>545</v>
      </c>
      <c r="O7" s="32">
        <v>-1283</v>
      </c>
      <c r="P7" s="32">
        <v>-1940</v>
      </c>
      <c r="Q7" s="32">
        <v>-148</v>
      </c>
      <c r="R7" s="32">
        <v>514</v>
      </c>
      <c r="S7" s="32">
        <v>-886</v>
      </c>
      <c r="T7" s="32">
        <v>26</v>
      </c>
      <c r="U7" s="32">
        <v>783</v>
      </c>
      <c r="V7" s="32">
        <v>-540</v>
      </c>
      <c r="W7" s="32">
        <v>-1724</v>
      </c>
      <c r="X7" s="32">
        <v>321</v>
      </c>
      <c r="Y7" s="32">
        <v>-6601</v>
      </c>
      <c r="Z7" s="32">
        <v>-1186</v>
      </c>
      <c r="AA7" s="32">
        <v>-2788</v>
      </c>
      <c r="AB7" s="32">
        <v>-856</v>
      </c>
      <c r="AC7" s="32">
        <v>-2610</v>
      </c>
      <c r="AD7" s="32">
        <v>83</v>
      </c>
      <c r="AE7" s="32">
        <v>184</v>
      </c>
      <c r="AF7" s="32">
        <v>109</v>
      </c>
      <c r="AG7" s="32">
        <v>24</v>
      </c>
      <c r="AH7" s="32">
        <v>57</v>
      </c>
      <c r="AI7" s="32">
        <v>1136</v>
      </c>
      <c r="AJ7" s="32">
        <v>3375</v>
      </c>
      <c r="AK7" s="32">
        <v>1962</v>
      </c>
      <c r="AL7" s="32">
        <v>2763</v>
      </c>
      <c r="AM7" s="32">
        <v>2034</v>
      </c>
      <c r="AN7" s="32">
        <v>1499</v>
      </c>
      <c r="AO7" s="32">
        <v>1677</v>
      </c>
      <c r="AP7" s="15">
        <v>2610</v>
      </c>
      <c r="AQ7" s="15">
        <v>2686</v>
      </c>
      <c r="AR7" s="15">
        <v>2512</v>
      </c>
      <c r="AS7" s="15">
        <v>2584</v>
      </c>
      <c r="AT7" s="15">
        <v>2418</v>
      </c>
      <c r="AU7" s="15">
        <v>3071</v>
      </c>
      <c r="AV7" s="15">
        <v>4105</v>
      </c>
      <c r="AW7" s="15">
        <v>2805</v>
      </c>
      <c r="AX7" s="15">
        <v>2872</v>
      </c>
      <c r="AY7" s="15">
        <v>2824</v>
      </c>
      <c r="AZ7" s="15">
        <v>2103</v>
      </c>
      <c r="BA7" s="15">
        <v>2370</v>
      </c>
      <c r="BB7" s="15">
        <v>3823</v>
      </c>
      <c r="BC7" s="15">
        <v>2326</v>
      </c>
      <c r="BD7" s="15">
        <v>1269</v>
      </c>
      <c r="BE7" s="15">
        <v>1091</v>
      </c>
      <c r="BF7" s="15">
        <v>1053</v>
      </c>
      <c r="BG7" s="15">
        <v>1039</v>
      </c>
      <c r="BH7" s="15">
        <v>641</v>
      </c>
      <c r="BI7" s="15">
        <v>536</v>
      </c>
      <c r="BJ7" s="15">
        <v>1266</v>
      </c>
    </row>
    <row r="8" spans="1:62" s="6" customFormat="1" ht="16" customHeight="1">
      <c r="A8" s="18" t="s">
        <v>44</v>
      </c>
      <c r="B8" s="32">
        <f>B6-$C6</f>
        <v>1130</v>
      </c>
      <c r="C8" s="32">
        <f t="shared" ref="C8" si="12">C6-$O6</f>
        <v>11304</v>
      </c>
      <c r="D8" s="32">
        <f t="shared" ref="D8" si="13">D6-$O6</f>
        <v>11529</v>
      </c>
      <c r="E8" s="32">
        <f t="shared" ref="E8" si="14">E6-$O6</f>
        <v>11024</v>
      </c>
      <c r="F8" s="32">
        <f t="shared" ref="F8" si="15">F6-$O6</f>
        <v>9742</v>
      </c>
      <c r="G8" s="32">
        <f t="shared" ref="G8" si="16">G6-$O6</f>
        <v>7142</v>
      </c>
      <c r="H8" s="32">
        <f t="shared" ref="H8" si="17">H6-$O6</f>
        <v>5800</v>
      </c>
      <c r="I8" s="32">
        <f t="shared" ref="I8:N8" si="18">I6-$O6</f>
        <v>4645</v>
      </c>
      <c r="J8" s="32">
        <f t="shared" si="18"/>
        <v>3916</v>
      </c>
      <c r="K8" s="32">
        <f t="shared" si="18"/>
        <v>3667</v>
      </c>
      <c r="L8" s="32">
        <f t="shared" si="18"/>
        <v>3482</v>
      </c>
      <c r="M8" s="32">
        <f t="shared" si="18"/>
        <v>525</v>
      </c>
      <c r="N8" s="32">
        <f t="shared" si="18"/>
        <v>545</v>
      </c>
      <c r="O8" s="32">
        <v>-12664</v>
      </c>
      <c r="P8" s="32">
        <v>-11381</v>
      </c>
      <c r="Q8" s="32">
        <v>-9441</v>
      </c>
      <c r="R8" s="32">
        <v>-9293</v>
      </c>
      <c r="S8" s="32">
        <v>-9807</v>
      </c>
      <c r="T8" s="32">
        <v>-8921</v>
      </c>
      <c r="U8" s="32">
        <v>-8947</v>
      </c>
      <c r="V8" s="32">
        <v>-9730</v>
      </c>
      <c r="W8" s="32">
        <v>-9190</v>
      </c>
      <c r="X8" s="32">
        <v>-7466</v>
      </c>
      <c r="Y8" s="32">
        <v>-7787</v>
      </c>
      <c r="Z8" s="32">
        <v>-1186</v>
      </c>
      <c r="AA8" s="32">
        <v>3439</v>
      </c>
      <c r="AB8" s="32">
        <v>6227</v>
      </c>
      <c r="AC8" s="32">
        <v>7083</v>
      </c>
      <c r="AD8" s="32">
        <v>9693</v>
      </c>
      <c r="AE8" s="32">
        <v>9610</v>
      </c>
      <c r="AF8" s="32">
        <v>9426</v>
      </c>
      <c r="AG8" s="32">
        <v>9317</v>
      </c>
      <c r="AH8" s="32">
        <v>9293</v>
      </c>
      <c r="AI8" s="32">
        <v>9236</v>
      </c>
      <c r="AJ8" s="32">
        <v>8100</v>
      </c>
      <c r="AK8" s="32">
        <v>4725</v>
      </c>
      <c r="AL8" s="32">
        <v>2763</v>
      </c>
      <c r="AM8" s="32">
        <v>30873</v>
      </c>
      <c r="AN8" s="32">
        <v>28839</v>
      </c>
      <c r="AO8" s="32">
        <v>27340</v>
      </c>
      <c r="AP8" s="15">
        <v>25663</v>
      </c>
      <c r="AQ8" s="15">
        <v>23053</v>
      </c>
      <c r="AR8" s="15">
        <v>20367</v>
      </c>
      <c r="AS8" s="15">
        <v>17855</v>
      </c>
      <c r="AT8" s="15">
        <v>15271</v>
      </c>
      <c r="AU8" s="15">
        <v>12853</v>
      </c>
      <c r="AV8" s="15">
        <v>9782</v>
      </c>
      <c r="AW8" s="15">
        <v>5677</v>
      </c>
      <c r="AX8" s="15">
        <v>2872</v>
      </c>
      <c r="AY8" s="15">
        <v>20341</v>
      </c>
      <c r="AZ8" s="15">
        <v>17517</v>
      </c>
      <c r="BA8" s="15">
        <v>15414</v>
      </c>
      <c r="BB8" s="15">
        <v>13044</v>
      </c>
      <c r="BC8" s="15">
        <v>9221</v>
      </c>
      <c r="BD8" s="15">
        <v>6895</v>
      </c>
      <c r="BE8" s="15">
        <v>5626</v>
      </c>
      <c r="BF8" s="15">
        <v>4535</v>
      </c>
      <c r="BG8" s="15">
        <v>3482</v>
      </c>
      <c r="BH8" s="15">
        <v>2443</v>
      </c>
      <c r="BI8" s="15">
        <v>1802</v>
      </c>
      <c r="BJ8" s="15">
        <v>1266</v>
      </c>
    </row>
    <row r="9" spans="1:62" s="6" customFormat="1" ht="16" customHeight="1">
      <c r="A9" s="1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</row>
    <row r="10" spans="1:62" s="41" customFormat="1" ht="16" customHeight="1">
      <c r="A10" s="19" t="s">
        <v>86</v>
      </c>
      <c r="B10" s="32">
        <v>160496</v>
      </c>
      <c r="C10" s="32">
        <v>154928</v>
      </c>
      <c r="D10" s="32">
        <v>149544</v>
      </c>
      <c r="E10" s="32">
        <v>143513</v>
      </c>
      <c r="F10" s="32">
        <v>136945</v>
      </c>
      <c r="G10" s="32">
        <v>129061</v>
      </c>
      <c r="H10" s="32">
        <v>121072</v>
      </c>
      <c r="I10" s="32">
        <v>113330</v>
      </c>
      <c r="J10" s="32">
        <v>106094</v>
      </c>
      <c r="K10" s="32">
        <v>98565</v>
      </c>
      <c r="L10" s="32">
        <v>91852</v>
      </c>
      <c r="M10" s="32">
        <v>84543</v>
      </c>
      <c r="N10" s="32">
        <v>77954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</row>
    <row r="11" spans="1:62" s="41" customFormat="1" ht="16" customHeight="1">
      <c r="A11" s="19" t="s">
        <v>43</v>
      </c>
      <c r="B11" s="42">
        <f t="shared" ref="B11" si="19">B10-C10</f>
        <v>5568</v>
      </c>
      <c r="C11" s="42">
        <f t="shared" ref="C11" si="20">C10-D10</f>
        <v>5384</v>
      </c>
      <c r="D11" s="42">
        <f t="shared" ref="D11" si="21">D10-E10</f>
        <v>6031</v>
      </c>
      <c r="E11" s="42">
        <f t="shared" ref="E11" si="22">E10-F10</f>
        <v>6568</v>
      </c>
      <c r="F11" s="42">
        <f t="shared" ref="F11" si="23">F10-G10</f>
        <v>7884</v>
      </c>
      <c r="G11" s="42">
        <f t="shared" ref="G11" si="24">G10-H10</f>
        <v>7989</v>
      </c>
      <c r="H11" s="42">
        <f>H10-I10</f>
        <v>7742</v>
      </c>
      <c r="I11" s="42">
        <f>I10-J10</f>
        <v>7236</v>
      </c>
      <c r="J11" s="42">
        <f>J10-K10</f>
        <v>7529</v>
      </c>
      <c r="K11" s="42">
        <f>K10-L10</f>
        <v>6713</v>
      </c>
      <c r="L11" s="42">
        <f>L10-M10</f>
        <v>7309</v>
      </c>
      <c r="M11" s="42">
        <v>6589</v>
      </c>
      <c r="N11" s="32">
        <v>7124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</row>
    <row r="12" spans="1:62" s="41" customFormat="1" ht="16" customHeight="1">
      <c r="A12" s="19" t="s">
        <v>44</v>
      </c>
      <c r="B12" s="32">
        <f>B10-$C10</f>
        <v>5568</v>
      </c>
      <c r="C12" s="32">
        <f t="shared" ref="C12" si="25">C10-70830</f>
        <v>84098</v>
      </c>
      <c r="D12" s="32">
        <f t="shared" ref="D12" si="26">D10-70830</f>
        <v>78714</v>
      </c>
      <c r="E12" s="32">
        <f t="shared" ref="E12" si="27">E10-70830</f>
        <v>72683</v>
      </c>
      <c r="F12" s="32">
        <f t="shared" ref="F12" si="28">F10-70830</f>
        <v>66115</v>
      </c>
      <c r="G12" s="32">
        <f t="shared" ref="G12" si="29">G10-70830</f>
        <v>58231</v>
      </c>
      <c r="H12" s="32">
        <f>H10-70830</f>
        <v>50242</v>
      </c>
      <c r="I12" s="32">
        <f>I10-70830</f>
        <v>42500</v>
      </c>
      <c r="J12" s="32">
        <f>J10-70830</f>
        <v>35264</v>
      </c>
      <c r="K12" s="32">
        <f>K10-70830</f>
        <v>27735</v>
      </c>
      <c r="L12" s="32">
        <f>L10-70830</f>
        <v>21022</v>
      </c>
      <c r="M12" s="32">
        <v>13713</v>
      </c>
      <c r="N12" s="32">
        <v>7124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</row>
    <row r="13" spans="1:62" s="41" customFormat="1" ht="16" customHeight="1">
      <c r="A13" s="34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</row>
    <row r="14" spans="1:62" s="6" customFormat="1" ht="16" hidden="1" customHeight="1">
      <c r="A14" s="19" t="s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>
        <v>272920</v>
      </c>
      <c r="O14" s="32">
        <v>270181</v>
      </c>
      <c r="P14" s="32">
        <v>269058</v>
      </c>
      <c r="Q14" s="32">
        <v>268577</v>
      </c>
      <c r="R14" s="32">
        <v>266449</v>
      </c>
      <c r="S14" s="32">
        <v>263981</v>
      </c>
      <c r="T14" s="32">
        <v>262400</v>
      </c>
      <c r="U14" s="32">
        <v>260741</v>
      </c>
      <c r="V14" s="32">
        <v>258238</v>
      </c>
      <c r="W14" s="32">
        <v>256333</v>
      </c>
      <c r="X14" s="32">
        <v>254522</v>
      </c>
      <c r="Y14" s="32">
        <v>252413</v>
      </c>
      <c r="Z14" s="32">
        <v>255084</v>
      </c>
      <c r="AA14" s="32">
        <v>253766</v>
      </c>
      <c r="AB14" s="32">
        <v>253578</v>
      </c>
      <c r="AC14" s="32">
        <v>251751</v>
      </c>
      <c r="AD14" s="32">
        <v>251145</v>
      </c>
      <c r="AE14" s="32">
        <v>247794</v>
      </c>
      <c r="AF14" s="32">
        <v>242732</v>
      </c>
      <c r="AG14" s="32">
        <v>238939</v>
      </c>
      <c r="AH14" s="32">
        <v>235908</v>
      </c>
      <c r="AI14" s="32">
        <v>233052</v>
      </c>
      <c r="AJ14" s="32">
        <v>230444</v>
      </c>
      <c r="AK14" s="32">
        <v>225678</v>
      </c>
      <c r="AL14" s="32">
        <v>222839</v>
      </c>
      <c r="AM14" s="32">
        <v>219925</v>
      </c>
      <c r="AN14" s="32">
        <v>217395</v>
      </c>
      <c r="AO14" s="32">
        <v>215892</v>
      </c>
      <c r="AP14" s="15">
        <v>213850</v>
      </c>
      <c r="AQ14" s="15">
        <v>210845</v>
      </c>
      <c r="AR14" s="15">
        <v>206770</v>
      </c>
      <c r="AS14" s="15">
        <v>203109</v>
      </c>
      <c r="AT14" s="15">
        <v>200334</v>
      </c>
      <c r="AU14" s="15">
        <v>198264</v>
      </c>
      <c r="AV14" s="15">
        <v>194202</v>
      </c>
      <c r="AW14" s="15">
        <v>187131</v>
      </c>
      <c r="AX14" s="15">
        <v>181291</v>
      </c>
      <c r="AY14" s="15">
        <v>174876</v>
      </c>
      <c r="AZ14" s="15">
        <v>170438</v>
      </c>
      <c r="BA14" s="15">
        <v>165387</v>
      </c>
      <c r="BB14" s="15">
        <v>160284</v>
      </c>
      <c r="BC14" s="15">
        <v>152721</v>
      </c>
      <c r="BD14" s="15">
        <v>145229</v>
      </c>
      <c r="BE14" s="15">
        <v>138808</v>
      </c>
      <c r="BF14" s="15">
        <v>133375</v>
      </c>
      <c r="BG14" s="15">
        <v>127754</v>
      </c>
      <c r="BH14" s="15">
        <v>122726</v>
      </c>
      <c r="BI14" s="15">
        <v>116113</v>
      </c>
      <c r="BJ14" s="15">
        <v>110529</v>
      </c>
    </row>
    <row r="15" spans="1:62" s="6" customFormat="1" ht="16" hidden="1" customHeight="1">
      <c r="A15" s="19" t="s">
        <v>43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>
        <f t="shared" ref="N15" si="30">N14-O14</f>
        <v>2739</v>
      </c>
      <c r="O15" s="32">
        <v>1123</v>
      </c>
      <c r="P15" s="32">
        <v>481</v>
      </c>
      <c r="Q15" s="32">
        <v>2128</v>
      </c>
      <c r="R15" s="32">
        <v>2468</v>
      </c>
      <c r="S15" s="32">
        <v>1581</v>
      </c>
      <c r="T15" s="32">
        <v>1659</v>
      </c>
      <c r="U15" s="32">
        <v>2503</v>
      </c>
      <c r="V15" s="32">
        <v>1905</v>
      </c>
      <c r="W15" s="32">
        <v>1811</v>
      </c>
      <c r="X15" s="32">
        <v>2109</v>
      </c>
      <c r="Y15" s="32">
        <v>-2671</v>
      </c>
      <c r="Z15" s="32">
        <v>1318</v>
      </c>
      <c r="AA15" s="32">
        <v>188</v>
      </c>
      <c r="AB15" s="32">
        <v>1827</v>
      </c>
      <c r="AC15" s="32">
        <v>606</v>
      </c>
      <c r="AD15" s="32">
        <v>3351</v>
      </c>
      <c r="AE15" s="32">
        <v>5062</v>
      </c>
      <c r="AF15" s="32">
        <v>3793</v>
      </c>
      <c r="AG15" s="32">
        <v>3031</v>
      </c>
      <c r="AH15" s="32">
        <v>2856</v>
      </c>
      <c r="AI15" s="32">
        <v>2608</v>
      </c>
      <c r="AJ15" s="32">
        <v>4766</v>
      </c>
      <c r="AK15" s="32">
        <v>2839</v>
      </c>
      <c r="AL15" s="32">
        <v>2914</v>
      </c>
      <c r="AM15" s="32">
        <v>2530</v>
      </c>
      <c r="AN15" s="32">
        <v>1503</v>
      </c>
      <c r="AO15" s="32">
        <v>2042</v>
      </c>
      <c r="AP15" s="15">
        <v>3005</v>
      </c>
      <c r="AQ15" s="15">
        <v>4075</v>
      </c>
      <c r="AR15" s="15">
        <v>3661</v>
      </c>
      <c r="AS15" s="15">
        <v>2775</v>
      </c>
      <c r="AT15" s="15">
        <v>2070</v>
      </c>
      <c r="AU15" s="15">
        <v>4062</v>
      </c>
      <c r="AV15" s="15">
        <v>7071</v>
      </c>
      <c r="AW15" s="15">
        <v>5840</v>
      </c>
      <c r="AX15" s="15">
        <v>6415</v>
      </c>
      <c r="AY15" s="15">
        <v>4438</v>
      </c>
      <c r="AZ15" s="15">
        <v>5051</v>
      </c>
      <c r="BA15" s="15">
        <v>5103</v>
      </c>
      <c r="BB15" s="15">
        <v>7563</v>
      </c>
      <c r="BC15" s="15">
        <v>7492</v>
      </c>
      <c r="BD15" s="15">
        <v>6421</v>
      </c>
      <c r="BE15" s="15">
        <v>5433</v>
      </c>
      <c r="BF15" s="15">
        <v>5621</v>
      </c>
      <c r="BG15" s="15">
        <v>5028</v>
      </c>
      <c r="BH15" s="15">
        <v>6613</v>
      </c>
      <c r="BI15" s="15">
        <v>5584</v>
      </c>
      <c r="BJ15" s="15">
        <v>5978</v>
      </c>
    </row>
    <row r="16" spans="1:62" s="6" customFormat="1" ht="16" hidden="1" customHeight="1">
      <c r="A16" s="19" t="s">
        <v>44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>
        <f>N14-$O14</f>
        <v>2739</v>
      </c>
      <c r="O16" s="32">
        <v>16415</v>
      </c>
      <c r="P16" s="32">
        <v>15292</v>
      </c>
      <c r="Q16" s="32">
        <v>14811</v>
      </c>
      <c r="R16" s="32">
        <v>12683</v>
      </c>
      <c r="S16" s="32">
        <v>10215</v>
      </c>
      <c r="T16" s="32">
        <v>8634</v>
      </c>
      <c r="U16" s="32">
        <v>6975</v>
      </c>
      <c r="V16" s="32">
        <v>4472</v>
      </c>
      <c r="W16" s="32">
        <v>2567</v>
      </c>
      <c r="X16" s="32">
        <v>756</v>
      </c>
      <c r="Y16" s="32">
        <v>-1353</v>
      </c>
      <c r="Z16" s="32">
        <v>1318</v>
      </c>
      <c r="AA16" s="32">
        <v>33841</v>
      </c>
      <c r="AB16" s="32">
        <v>33653</v>
      </c>
      <c r="AC16" s="32">
        <v>31826</v>
      </c>
      <c r="AD16" s="32">
        <v>31220</v>
      </c>
      <c r="AE16" s="32">
        <v>27869</v>
      </c>
      <c r="AF16" s="32">
        <v>22807</v>
      </c>
      <c r="AG16" s="32">
        <v>19014</v>
      </c>
      <c r="AH16" s="32">
        <v>15983</v>
      </c>
      <c r="AI16" s="32">
        <v>13127</v>
      </c>
      <c r="AJ16" s="32">
        <v>10519</v>
      </c>
      <c r="AK16" s="32">
        <v>5753</v>
      </c>
      <c r="AL16" s="32">
        <v>2914</v>
      </c>
      <c r="AM16" s="32">
        <v>45049</v>
      </c>
      <c r="AN16" s="32">
        <v>42519</v>
      </c>
      <c r="AO16" s="32">
        <v>41016</v>
      </c>
      <c r="AP16" s="15">
        <v>38974</v>
      </c>
      <c r="AQ16" s="15">
        <v>35969</v>
      </c>
      <c r="AR16" s="15">
        <v>31894</v>
      </c>
      <c r="AS16" s="15">
        <v>28233</v>
      </c>
      <c r="AT16" s="15">
        <v>25458</v>
      </c>
      <c r="AU16" s="15">
        <v>23388</v>
      </c>
      <c r="AV16" s="15">
        <v>19326</v>
      </c>
      <c r="AW16" s="15">
        <v>12255</v>
      </c>
      <c r="AX16" s="15">
        <v>6415</v>
      </c>
      <c r="AY16" s="15">
        <v>70325</v>
      </c>
      <c r="AZ16" s="15">
        <v>65887</v>
      </c>
      <c r="BA16" s="15">
        <v>60836</v>
      </c>
      <c r="BB16" s="15">
        <v>55733</v>
      </c>
      <c r="BC16" s="15">
        <v>48170</v>
      </c>
      <c r="BD16" s="15">
        <v>40678</v>
      </c>
      <c r="BE16" s="15">
        <v>34257</v>
      </c>
      <c r="BF16" s="15">
        <v>28824</v>
      </c>
      <c r="BG16" s="15">
        <v>23203</v>
      </c>
      <c r="BH16" s="15">
        <v>18175</v>
      </c>
      <c r="BI16" s="15">
        <v>11562</v>
      </c>
      <c r="BJ16" s="15">
        <v>5978</v>
      </c>
    </row>
    <row r="17" spans="1:62" s="6" customFormat="1" ht="16" hidden="1" customHeight="1">
      <c r="A17" s="18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</row>
    <row r="18" spans="1:62" s="6" customFormat="1" ht="16" hidden="1" customHeight="1">
      <c r="A18" s="18" t="s">
        <v>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</row>
    <row r="19" spans="1:62" s="6" customFormat="1" ht="16" hidden="1" customHeight="1">
      <c r="A19" s="18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</row>
    <row r="20" spans="1:62" s="6" customFormat="1" ht="16" hidden="1" customHeight="1">
      <c r="A20" s="18" t="s">
        <v>44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</row>
    <row r="21" spans="1:62" s="6" customFormat="1" ht="16" hidden="1" customHeight="1">
      <c r="A21" s="1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</row>
    <row r="22" spans="1:62" s="6" customFormat="1" ht="16" hidden="1" customHeight="1">
      <c r="A22" s="19" t="s">
        <v>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</row>
    <row r="23" spans="1:62" s="6" customFormat="1" ht="16" hidden="1" customHeight="1">
      <c r="A23" s="19" t="s">
        <v>43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</row>
    <row r="24" spans="1:62" s="6" customFormat="1" ht="16" hidden="1" customHeight="1">
      <c r="A24" s="19" t="s">
        <v>44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</row>
    <row r="25" spans="1:62" s="6" customFormat="1" ht="16" hidden="1" customHeight="1">
      <c r="A25" s="18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</row>
    <row r="26" spans="1:62" s="6" customFormat="1" ht="16" hidden="1" customHeight="1">
      <c r="A26" s="18" t="s">
        <v>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</row>
    <row r="27" spans="1:62" s="6" customFormat="1" ht="16" hidden="1" customHeight="1">
      <c r="A27" s="18" t="s">
        <v>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</row>
    <row r="28" spans="1:62" s="6" customFormat="1" ht="16" hidden="1" customHeight="1">
      <c r="A28" s="18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</row>
    <row r="29" spans="1:62" s="6" customFormat="1" ht="16" hidden="1" customHeight="1">
      <c r="A29" s="18" t="s">
        <v>12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</row>
    <row r="30" spans="1:62" s="6" customFormat="1" ht="16" hidden="1" customHeight="1">
      <c r="A30" s="18" t="s">
        <v>13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</row>
    <row r="31" spans="1:62" s="6" customFormat="1" ht="16" hidden="1" customHeight="1">
      <c r="A31" s="18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</row>
    <row r="32" spans="1:62" s="6" customFormat="1" ht="16" hidden="1" customHeight="1">
      <c r="A32" s="19" t="s">
        <v>14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</row>
    <row r="33" spans="1:62" s="6" customFormat="1" ht="16" hidden="1" customHeight="1">
      <c r="A33" s="20" t="s">
        <v>15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4" spans="1:62" s="6" customFormat="1" ht="16" hidden="1" customHeight="1">
      <c r="A34" s="20" t="s">
        <v>16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6" customFormat="1" ht="16" hidden="1" customHeight="1">
      <c r="A35" s="20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6" customFormat="1" ht="16" hidden="1" customHeight="1">
      <c r="A36" s="19" t="s">
        <v>17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</row>
    <row r="37" spans="1:62" s="6" customFormat="1" ht="16" hidden="1" customHeight="1">
      <c r="A37" s="19" t="s">
        <v>18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</row>
    <row r="38" spans="1:62" s="6" customFormat="1" ht="16" hidden="1" customHeight="1">
      <c r="A38" s="18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1:62" s="6" customFormat="1" ht="16" hidden="1" customHeight="1">
      <c r="A39" s="18" t="s">
        <v>19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1:62" s="6" customFormat="1" ht="16" hidden="1" customHeight="1">
      <c r="A40" s="18" t="s">
        <v>20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1:62" s="6" customFormat="1" ht="16" hidden="1" customHeight="1">
      <c r="A41" s="1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</row>
    <row r="42" spans="1:62" s="6" customFormat="1" ht="16" hidden="1" customHeight="1">
      <c r="A42" s="19" t="s">
        <v>14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</row>
    <row r="43" spans="1:62" s="6" customFormat="1" ht="16" hidden="1" customHeight="1">
      <c r="A43" s="19" t="s">
        <v>21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</row>
    <row r="44" spans="1:62" s="6" customFormat="1" ht="16" hidden="1" customHeight="1">
      <c r="A44" s="19" t="s">
        <v>22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</row>
    <row r="45" spans="1:62" s="6" customFormat="1" ht="16" hidden="1" customHeight="1">
      <c r="A45" s="19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</row>
    <row r="46" spans="1:62" s="6" customFormat="1" ht="16" hidden="1" customHeight="1">
      <c r="A46" s="19" t="s">
        <v>23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</row>
    <row r="47" spans="1:62" s="6" customFormat="1" ht="16" hidden="1" customHeight="1">
      <c r="A47" s="19" t="s">
        <v>24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</row>
    <row r="48" spans="1:62" s="6" customFormat="1" ht="16" hidden="1" customHeight="1">
      <c r="A48" s="18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</row>
    <row r="49" spans="1:62" s="6" customFormat="1" ht="16" customHeight="1">
      <c r="A49" s="18" t="s">
        <v>25</v>
      </c>
      <c r="B49" s="32">
        <v>96082</v>
      </c>
      <c r="C49" s="32">
        <v>95046</v>
      </c>
      <c r="D49" s="32">
        <v>94834</v>
      </c>
      <c r="E49" s="32">
        <v>93957</v>
      </c>
      <c r="F49" s="32">
        <v>92998</v>
      </c>
      <c r="G49" s="32">
        <v>91484</v>
      </c>
      <c r="H49" s="32">
        <v>90600</v>
      </c>
      <c r="I49" s="32">
        <v>90123</v>
      </c>
      <c r="J49" s="32">
        <v>89491</v>
      </c>
      <c r="K49" s="32">
        <v>88834</v>
      </c>
      <c r="L49" s="32">
        <v>88127</v>
      </c>
      <c r="M49" s="32">
        <v>87163</v>
      </c>
      <c r="N49" s="32">
        <v>86907</v>
      </c>
      <c r="O49" s="32">
        <v>86095</v>
      </c>
      <c r="P49" s="32">
        <v>86433</v>
      </c>
      <c r="Q49" s="32">
        <v>87081</v>
      </c>
      <c r="R49" s="32">
        <v>86558</v>
      </c>
      <c r="S49" s="32">
        <v>85820</v>
      </c>
      <c r="T49" s="32">
        <v>85649</v>
      </c>
      <c r="U49" s="32">
        <v>85878</v>
      </c>
      <c r="V49" s="32">
        <v>85543</v>
      </c>
      <c r="W49" s="32">
        <v>85141</v>
      </c>
      <c r="X49" s="32">
        <v>84831</v>
      </c>
      <c r="Y49" s="32">
        <v>84287</v>
      </c>
      <c r="Z49" s="32">
        <v>84096</v>
      </c>
      <c r="AA49" s="32">
        <v>83478</v>
      </c>
      <c r="AB49" s="32">
        <v>84453</v>
      </c>
      <c r="AC49" s="32">
        <v>84553</v>
      </c>
      <c r="AD49" s="32">
        <v>84445</v>
      </c>
      <c r="AE49" s="32">
        <v>83975</v>
      </c>
      <c r="AF49" s="32">
        <v>83680</v>
      </c>
      <c r="AG49" s="32">
        <v>83413</v>
      </c>
      <c r="AH49" s="32">
        <v>83167</v>
      </c>
      <c r="AI49" s="32">
        <v>82738</v>
      </c>
      <c r="AJ49" s="32">
        <v>82392</v>
      </c>
      <c r="AK49" s="32">
        <v>81890</v>
      </c>
      <c r="AL49" s="32">
        <v>81507</v>
      </c>
      <c r="AM49" s="32">
        <v>80880</v>
      </c>
      <c r="AN49" s="32">
        <v>81101</v>
      </c>
      <c r="AO49" s="32">
        <v>80657</v>
      </c>
      <c r="AP49" s="15">
        <v>80347</v>
      </c>
      <c r="AQ49" s="15">
        <v>79618</v>
      </c>
      <c r="AR49" s="15">
        <v>79210</v>
      </c>
      <c r="AS49" s="15">
        <v>78916</v>
      </c>
      <c r="AT49" s="15">
        <v>78619</v>
      </c>
      <c r="AU49" s="15">
        <v>78310</v>
      </c>
      <c r="AV49" s="15">
        <v>78057</v>
      </c>
      <c r="AW49" s="15">
        <v>77473</v>
      </c>
      <c r="AX49" s="15">
        <v>77040</v>
      </c>
      <c r="AY49" s="15">
        <v>76539</v>
      </c>
      <c r="AZ49" s="15">
        <v>77503</v>
      </c>
      <c r="BA49" s="15">
        <v>77466</v>
      </c>
      <c r="BB49" s="15">
        <v>77406</v>
      </c>
      <c r="BC49" s="15">
        <v>76989</v>
      </c>
      <c r="BD49" s="15">
        <v>76979</v>
      </c>
      <c r="BE49" s="15">
        <v>76921</v>
      </c>
      <c r="BF49" s="15">
        <v>76905</v>
      </c>
      <c r="BG49" s="15">
        <v>76854</v>
      </c>
      <c r="BH49" s="15">
        <v>76589</v>
      </c>
      <c r="BI49" s="15">
        <v>76232</v>
      </c>
      <c r="BJ49" s="15">
        <v>76146</v>
      </c>
    </row>
    <row r="50" spans="1:62" s="6" customFormat="1" ht="16" customHeight="1">
      <c r="A50" s="18" t="s">
        <v>43</v>
      </c>
      <c r="B50" s="32">
        <f t="shared" ref="B50" si="31">B49-C49</f>
        <v>1036</v>
      </c>
      <c r="C50" s="32">
        <f t="shared" ref="C50" si="32">C49-D49</f>
        <v>212</v>
      </c>
      <c r="D50" s="32">
        <f t="shared" ref="D50" si="33">D49-E49</f>
        <v>877</v>
      </c>
      <c r="E50" s="32">
        <f t="shared" ref="E50" si="34">E49-F49</f>
        <v>959</v>
      </c>
      <c r="F50" s="32">
        <f t="shared" ref="F50" si="35">F49-G49</f>
        <v>1514</v>
      </c>
      <c r="G50" s="32">
        <f t="shared" ref="G50" si="36">G49-H49</f>
        <v>884</v>
      </c>
      <c r="H50" s="32">
        <f t="shared" ref="H50" si="37">H49-I49</f>
        <v>477</v>
      </c>
      <c r="I50" s="32">
        <f t="shared" ref="I50" si="38">I49-J49</f>
        <v>632</v>
      </c>
      <c r="J50" s="32">
        <f t="shared" ref="J50" si="39">J49-K49</f>
        <v>657</v>
      </c>
      <c r="K50" s="32">
        <f t="shared" ref="K50" si="40">K49-L49</f>
        <v>707</v>
      </c>
      <c r="L50" s="32">
        <f t="shared" ref="L50" si="41">L49-M49</f>
        <v>964</v>
      </c>
      <c r="M50" s="32">
        <f t="shared" ref="M50" si="42">M49-N49</f>
        <v>256</v>
      </c>
      <c r="N50" s="32">
        <f t="shared" ref="N50" si="43">N49-O49</f>
        <v>812</v>
      </c>
      <c r="O50" s="32">
        <v>-338</v>
      </c>
      <c r="P50" s="32">
        <v>-648</v>
      </c>
      <c r="Q50" s="32">
        <v>523</v>
      </c>
      <c r="R50" s="32">
        <v>738</v>
      </c>
      <c r="S50" s="32">
        <v>171</v>
      </c>
      <c r="T50" s="32">
        <v>-229</v>
      </c>
      <c r="U50" s="32">
        <v>335</v>
      </c>
      <c r="V50" s="32">
        <v>402</v>
      </c>
      <c r="W50" s="32">
        <v>310</v>
      </c>
      <c r="X50" s="32">
        <v>544</v>
      </c>
      <c r="Y50" s="32">
        <v>191</v>
      </c>
      <c r="Z50" s="32">
        <v>618</v>
      </c>
      <c r="AA50" s="32">
        <v>-975</v>
      </c>
      <c r="AB50" s="32">
        <v>-100</v>
      </c>
      <c r="AC50" s="32">
        <v>108</v>
      </c>
      <c r="AD50" s="32">
        <v>470</v>
      </c>
      <c r="AE50" s="32">
        <v>295</v>
      </c>
      <c r="AF50" s="32">
        <v>267</v>
      </c>
      <c r="AG50" s="32">
        <v>246</v>
      </c>
      <c r="AH50" s="32">
        <v>429</v>
      </c>
      <c r="AI50" s="32">
        <v>346</v>
      </c>
      <c r="AJ50" s="32">
        <v>502</v>
      </c>
      <c r="AK50" s="32">
        <v>383</v>
      </c>
      <c r="AL50" s="32">
        <v>627</v>
      </c>
      <c r="AM50" s="32">
        <v>-221</v>
      </c>
      <c r="AN50" s="32">
        <v>444</v>
      </c>
      <c r="AO50" s="32">
        <v>310</v>
      </c>
      <c r="AP50" s="15">
        <v>729</v>
      </c>
      <c r="AQ50" s="15">
        <v>408</v>
      </c>
      <c r="AR50" s="15">
        <v>294</v>
      </c>
      <c r="AS50" s="15">
        <v>297</v>
      </c>
      <c r="AT50" s="15">
        <v>309</v>
      </c>
      <c r="AU50" s="15">
        <v>253</v>
      </c>
      <c r="AV50" s="15">
        <v>584</v>
      </c>
      <c r="AW50" s="15">
        <v>433</v>
      </c>
      <c r="AX50" s="15">
        <v>501</v>
      </c>
      <c r="AY50" s="15">
        <v>-964</v>
      </c>
      <c r="AZ50" s="15">
        <v>37</v>
      </c>
      <c r="BA50" s="15">
        <v>60</v>
      </c>
      <c r="BB50" s="15">
        <v>417</v>
      </c>
      <c r="BC50" s="15">
        <v>10</v>
      </c>
      <c r="BD50" s="15">
        <v>58</v>
      </c>
      <c r="BE50" s="15">
        <v>16</v>
      </c>
      <c r="BF50" s="15">
        <v>51</v>
      </c>
      <c r="BG50" s="15">
        <v>265</v>
      </c>
      <c r="BH50" s="15">
        <v>357</v>
      </c>
      <c r="BI50" s="15">
        <v>86</v>
      </c>
      <c r="BJ50" s="15">
        <v>910</v>
      </c>
    </row>
    <row r="51" spans="1:62" s="6" customFormat="1" ht="16" customHeight="1">
      <c r="A51" s="18" t="s">
        <v>44</v>
      </c>
      <c r="B51" s="32">
        <f>B49-$C49</f>
        <v>1036</v>
      </c>
      <c r="C51" s="32">
        <f t="shared" ref="C51" si="44">C49-$O49</f>
        <v>8951</v>
      </c>
      <c r="D51" s="32">
        <f t="shared" ref="D51" si="45">D49-$O49</f>
        <v>8739</v>
      </c>
      <c r="E51" s="32">
        <f t="shared" ref="E51" si="46">E49-$O49</f>
        <v>7862</v>
      </c>
      <c r="F51" s="32">
        <f t="shared" ref="F51" si="47">F49-$O49</f>
        <v>6903</v>
      </c>
      <c r="G51" s="32">
        <f t="shared" ref="G51" si="48">G49-$O49</f>
        <v>5389</v>
      </c>
      <c r="H51" s="32">
        <f t="shared" ref="H51" si="49">H49-$O49</f>
        <v>4505</v>
      </c>
      <c r="I51" s="32">
        <f t="shared" ref="I51:N51" si="50">I49-$O49</f>
        <v>4028</v>
      </c>
      <c r="J51" s="32">
        <f t="shared" si="50"/>
        <v>3396</v>
      </c>
      <c r="K51" s="32">
        <f t="shared" si="50"/>
        <v>2739</v>
      </c>
      <c r="L51" s="32">
        <f t="shared" si="50"/>
        <v>2032</v>
      </c>
      <c r="M51" s="32">
        <f t="shared" si="50"/>
        <v>1068</v>
      </c>
      <c r="N51" s="32">
        <f t="shared" si="50"/>
        <v>812</v>
      </c>
      <c r="O51" s="32">
        <v>2617</v>
      </c>
      <c r="P51" s="32">
        <v>2955</v>
      </c>
      <c r="Q51" s="32">
        <v>3603</v>
      </c>
      <c r="R51" s="32">
        <v>3080</v>
      </c>
      <c r="S51" s="32">
        <v>2342</v>
      </c>
      <c r="T51" s="32">
        <v>2171</v>
      </c>
      <c r="U51" s="32">
        <v>2400</v>
      </c>
      <c r="V51" s="32">
        <v>2065</v>
      </c>
      <c r="W51" s="32">
        <v>1663</v>
      </c>
      <c r="X51" s="32">
        <v>1353</v>
      </c>
      <c r="Y51" s="32">
        <v>809</v>
      </c>
      <c r="Z51" s="32">
        <v>618</v>
      </c>
      <c r="AA51" s="32">
        <v>2598</v>
      </c>
      <c r="AB51" s="32">
        <v>3573</v>
      </c>
      <c r="AC51" s="32">
        <v>3673</v>
      </c>
      <c r="AD51" s="32">
        <v>3565</v>
      </c>
      <c r="AE51" s="32">
        <v>3095</v>
      </c>
      <c r="AF51" s="32">
        <v>2800</v>
      </c>
      <c r="AG51" s="32">
        <v>2533</v>
      </c>
      <c r="AH51" s="32">
        <v>2287</v>
      </c>
      <c r="AI51" s="32">
        <v>1858</v>
      </c>
      <c r="AJ51" s="32">
        <v>1512</v>
      </c>
      <c r="AK51" s="32">
        <v>1010</v>
      </c>
      <c r="AL51" s="32">
        <v>627</v>
      </c>
      <c r="AM51" s="32">
        <v>4341</v>
      </c>
      <c r="AN51" s="32">
        <v>4562</v>
      </c>
      <c r="AO51" s="32">
        <v>4118</v>
      </c>
      <c r="AP51" s="15">
        <v>3808</v>
      </c>
      <c r="AQ51" s="15">
        <v>3079</v>
      </c>
      <c r="AR51" s="15">
        <v>2671</v>
      </c>
      <c r="AS51" s="15">
        <v>2377</v>
      </c>
      <c r="AT51" s="15">
        <v>2080</v>
      </c>
      <c r="AU51" s="15">
        <v>1771</v>
      </c>
      <c r="AV51" s="15">
        <v>1518</v>
      </c>
      <c r="AW51" s="15">
        <v>934</v>
      </c>
      <c r="AX51" s="15">
        <v>501</v>
      </c>
      <c r="AY51" s="15">
        <v>1303</v>
      </c>
      <c r="AZ51" s="15">
        <v>2267</v>
      </c>
      <c r="BA51" s="15">
        <v>2230</v>
      </c>
      <c r="BB51" s="15">
        <v>2170</v>
      </c>
      <c r="BC51" s="15">
        <v>1753</v>
      </c>
      <c r="BD51" s="15">
        <v>1743</v>
      </c>
      <c r="BE51" s="15">
        <v>1685</v>
      </c>
      <c r="BF51" s="15">
        <v>1669</v>
      </c>
      <c r="BG51" s="15">
        <v>1618</v>
      </c>
      <c r="BH51" s="15">
        <v>1353</v>
      </c>
      <c r="BI51" s="15">
        <v>996</v>
      </c>
      <c r="BJ51" s="15">
        <v>910</v>
      </c>
    </row>
    <row r="52" spans="1:62" s="6" customFormat="1" ht="16" customHeight="1">
      <c r="A52" s="18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3" spans="1:62" s="6" customFormat="1" ht="16" customHeight="1">
      <c r="A53" s="18" t="s">
        <v>26</v>
      </c>
      <c r="B53" s="32">
        <v>47387</v>
      </c>
      <c r="C53" s="32">
        <v>47193</v>
      </c>
      <c r="D53" s="32">
        <v>47051</v>
      </c>
      <c r="E53" s="32">
        <v>47084</v>
      </c>
      <c r="F53" s="32">
        <v>47103</v>
      </c>
      <c r="G53" s="32">
        <v>47131</v>
      </c>
      <c r="H53" s="32">
        <v>47163</v>
      </c>
      <c r="I53" s="32">
        <v>47188</v>
      </c>
      <c r="J53" s="32">
        <v>47222</v>
      </c>
      <c r="K53" s="32">
        <v>47240</v>
      </c>
      <c r="L53" s="32">
        <v>47267</v>
      </c>
      <c r="M53" s="32">
        <v>47297</v>
      </c>
      <c r="N53" s="32">
        <v>47315</v>
      </c>
      <c r="O53" s="32">
        <v>47339</v>
      </c>
      <c r="P53" s="32">
        <v>47360</v>
      </c>
      <c r="Q53" s="32">
        <v>47419</v>
      </c>
      <c r="R53" s="32">
        <v>48234</v>
      </c>
      <c r="S53" s="32">
        <v>49228</v>
      </c>
      <c r="T53" s="32">
        <v>50981</v>
      </c>
      <c r="U53" s="32">
        <v>52119</v>
      </c>
      <c r="V53" s="32">
        <v>52744</v>
      </c>
      <c r="W53" s="32">
        <v>53164</v>
      </c>
      <c r="X53" s="32">
        <v>53468</v>
      </c>
      <c r="Y53" s="32">
        <v>53848</v>
      </c>
      <c r="Z53" s="32">
        <v>54110</v>
      </c>
      <c r="AA53" s="32">
        <v>54215</v>
      </c>
      <c r="AB53" s="32">
        <v>54218</v>
      </c>
      <c r="AC53" s="32">
        <v>54230</v>
      </c>
      <c r="AD53" s="32">
        <v>54247</v>
      </c>
      <c r="AE53" s="32">
        <v>54255</v>
      </c>
      <c r="AF53" s="32">
        <v>54291</v>
      </c>
      <c r="AG53" s="32">
        <v>54319</v>
      </c>
      <c r="AH53" s="32">
        <v>54466</v>
      </c>
      <c r="AI53" s="32">
        <v>54645</v>
      </c>
      <c r="AJ53" s="32">
        <v>54920</v>
      </c>
      <c r="AK53" s="32">
        <v>55154</v>
      </c>
      <c r="AL53" s="32">
        <v>55524</v>
      </c>
      <c r="AM53" s="32">
        <v>55899</v>
      </c>
      <c r="AN53" s="32">
        <v>56297</v>
      </c>
      <c r="AO53" s="32">
        <v>56471</v>
      </c>
      <c r="AP53" s="15">
        <v>56825</v>
      </c>
      <c r="AQ53" s="15">
        <v>57168</v>
      </c>
      <c r="AR53" s="15">
        <v>57541</v>
      </c>
      <c r="AS53" s="15">
        <v>57873</v>
      </c>
      <c r="AT53" s="15">
        <v>58104</v>
      </c>
      <c r="AU53" s="15">
        <v>58487</v>
      </c>
      <c r="AV53" s="15">
        <v>58758</v>
      </c>
      <c r="AW53" s="15">
        <v>59066</v>
      </c>
      <c r="AX53" s="15">
        <v>59483</v>
      </c>
      <c r="AY53" s="15">
        <v>59997</v>
      </c>
      <c r="AZ53" s="15">
        <v>60614</v>
      </c>
      <c r="BA53" s="15">
        <v>61269</v>
      </c>
      <c r="BB53" s="15">
        <v>61760</v>
      </c>
      <c r="BC53" s="15">
        <v>62489</v>
      </c>
      <c r="BD53" s="15">
        <v>62972</v>
      </c>
      <c r="BE53" s="15">
        <v>63289</v>
      </c>
      <c r="BF53" s="15">
        <v>63845</v>
      </c>
      <c r="BG53" s="15">
        <v>64475</v>
      </c>
      <c r="BH53" s="15">
        <v>64938</v>
      </c>
      <c r="BI53" s="15">
        <v>65346</v>
      </c>
      <c r="BJ53" s="15">
        <v>65853</v>
      </c>
    </row>
    <row r="54" spans="1:62" s="6" customFormat="1" ht="16" customHeight="1">
      <c r="A54" s="18" t="s">
        <v>43</v>
      </c>
      <c r="B54" s="32">
        <f t="shared" ref="B54" si="51">B53-C53</f>
        <v>194</v>
      </c>
      <c r="C54" s="32">
        <f t="shared" ref="C54" si="52">C53-D53</f>
        <v>142</v>
      </c>
      <c r="D54" s="32">
        <f t="shared" ref="D54" si="53">D53-E53</f>
        <v>-33</v>
      </c>
      <c r="E54" s="32">
        <f t="shared" ref="E54" si="54">E53-F53</f>
        <v>-19</v>
      </c>
      <c r="F54" s="32">
        <f t="shared" ref="F54" si="55">F53-G53</f>
        <v>-28</v>
      </c>
      <c r="G54" s="32">
        <f t="shared" ref="G54" si="56">G53-H53</f>
        <v>-32</v>
      </c>
      <c r="H54" s="32">
        <f t="shared" ref="H54" si="57">H53-I53</f>
        <v>-25</v>
      </c>
      <c r="I54" s="32">
        <f t="shared" ref="I54" si="58">I53-J53</f>
        <v>-34</v>
      </c>
      <c r="J54" s="32">
        <f t="shared" ref="J54" si="59">J53-K53</f>
        <v>-18</v>
      </c>
      <c r="K54" s="32">
        <f t="shared" ref="K54" si="60">K53-L53</f>
        <v>-27</v>
      </c>
      <c r="L54" s="32">
        <f t="shared" ref="L54" si="61">L53-M53</f>
        <v>-30</v>
      </c>
      <c r="M54" s="32">
        <f t="shared" ref="M54" si="62">M53-N53</f>
        <v>-18</v>
      </c>
      <c r="N54" s="32">
        <f t="shared" ref="N54" si="63">N53-O53</f>
        <v>-24</v>
      </c>
      <c r="O54" s="32">
        <v>-21</v>
      </c>
      <c r="P54" s="32">
        <v>-59</v>
      </c>
      <c r="Q54" s="32">
        <v>-815</v>
      </c>
      <c r="R54" s="32">
        <v>-994</v>
      </c>
      <c r="S54" s="32">
        <v>-1753</v>
      </c>
      <c r="T54" s="32">
        <v>-1138</v>
      </c>
      <c r="U54" s="32">
        <v>-625</v>
      </c>
      <c r="V54" s="32">
        <v>-420</v>
      </c>
      <c r="W54" s="32">
        <v>-304</v>
      </c>
      <c r="X54" s="32">
        <v>-380</v>
      </c>
      <c r="Y54" s="32">
        <v>-262</v>
      </c>
      <c r="Z54" s="32">
        <v>-105</v>
      </c>
      <c r="AA54" s="32">
        <v>-3</v>
      </c>
      <c r="AB54" s="32">
        <v>-12</v>
      </c>
      <c r="AC54" s="32">
        <v>-17</v>
      </c>
      <c r="AD54" s="32">
        <v>-8</v>
      </c>
      <c r="AE54" s="32">
        <v>-36</v>
      </c>
      <c r="AF54" s="32">
        <v>-28</v>
      </c>
      <c r="AG54" s="32">
        <v>-147</v>
      </c>
      <c r="AH54" s="32">
        <v>-179</v>
      </c>
      <c r="AI54" s="32">
        <v>-275</v>
      </c>
      <c r="AJ54" s="32">
        <v>-234</v>
      </c>
      <c r="AK54" s="32">
        <v>-370</v>
      </c>
      <c r="AL54" s="32">
        <v>-375</v>
      </c>
      <c r="AM54" s="32">
        <v>-398</v>
      </c>
      <c r="AN54" s="32">
        <v>-174</v>
      </c>
      <c r="AO54" s="32">
        <v>-354</v>
      </c>
      <c r="AP54" s="15">
        <v>-343</v>
      </c>
      <c r="AQ54" s="15">
        <v>-373</v>
      </c>
      <c r="AR54" s="15">
        <v>-332</v>
      </c>
      <c r="AS54" s="15">
        <v>-231</v>
      </c>
      <c r="AT54" s="15">
        <v>-383</v>
      </c>
      <c r="AU54" s="15">
        <v>-271</v>
      </c>
      <c r="AV54" s="15">
        <v>-308</v>
      </c>
      <c r="AW54" s="15">
        <v>-417</v>
      </c>
      <c r="AX54" s="15">
        <v>-514</v>
      </c>
      <c r="AY54" s="15">
        <v>-617</v>
      </c>
      <c r="AZ54" s="15">
        <v>-655</v>
      </c>
      <c r="BA54" s="15">
        <v>-491</v>
      </c>
      <c r="BB54" s="15">
        <v>-729</v>
      </c>
      <c r="BC54" s="15">
        <v>-483</v>
      </c>
      <c r="BD54" s="15">
        <v>-317</v>
      </c>
      <c r="BE54" s="15">
        <v>-556</v>
      </c>
      <c r="BF54" s="15">
        <v>-630</v>
      </c>
      <c r="BG54" s="15">
        <v>-463</v>
      </c>
      <c r="BH54" s="15">
        <v>-408</v>
      </c>
      <c r="BI54" s="15">
        <v>-507</v>
      </c>
      <c r="BJ54" s="15">
        <v>-796</v>
      </c>
    </row>
    <row r="55" spans="1:62" s="6" customFormat="1" ht="16" customHeight="1">
      <c r="A55" s="18" t="s">
        <v>44</v>
      </c>
      <c r="B55" s="32">
        <f>B53-$C53</f>
        <v>194</v>
      </c>
      <c r="C55" s="32">
        <f t="shared" ref="C55" si="64">C53-$O53</f>
        <v>-146</v>
      </c>
      <c r="D55" s="32">
        <f t="shared" ref="D55" si="65">D53-$O53</f>
        <v>-288</v>
      </c>
      <c r="E55" s="32">
        <f t="shared" ref="E55" si="66">E53-$O53</f>
        <v>-255</v>
      </c>
      <c r="F55" s="32">
        <f t="shared" ref="F55" si="67">F53-$O53</f>
        <v>-236</v>
      </c>
      <c r="G55" s="32">
        <f t="shared" ref="G55" si="68">G53-$O53</f>
        <v>-208</v>
      </c>
      <c r="H55" s="32">
        <f t="shared" ref="H55" si="69">H53-$O53</f>
        <v>-176</v>
      </c>
      <c r="I55" s="32">
        <f t="shared" ref="I55:N55" si="70">I53-$O53</f>
        <v>-151</v>
      </c>
      <c r="J55" s="32">
        <f t="shared" si="70"/>
        <v>-117</v>
      </c>
      <c r="K55" s="32">
        <f t="shared" si="70"/>
        <v>-99</v>
      </c>
      <c r="L55" s="32">
        <f t="shared" si="70"/>
        <v>-72</v>
      </c>
      <c r="M55" s="32">
        <f t="shared" si="70"/>
        <v>-42</v>
      </c>
      <c r="N55" s="32">
        <f t="shared" si="70"/>
        <v>-24</v>
      </c>
      <c r="O55" s="32">
        <v>-6876</v>
      </c>
      <c r="P55" s="32">
        <v>-6855</v>
      </c>
      <c r="Q55" s="32">
        <v>-6796</v>
      </c>
      <c r="R55" s="32">
        <v>-5981</v>
      </c>
      <c r="S55" s="32">
        <v>-4987</v>
      </c>
      <c r="T55" s="32">
        <v>-3234</v>
      </c>
      <c r="U55" s="32">
        <v>-2096</v>
      </c>
      <c r="V55" s="32">
        <v>-1471</v>
      </c>
      <c r="W55" s="32">
        <v>-1051</v>
      </c>
      <c r="X55" s="32">
        <v>-747</v>
      </c>
      <c r="Y55" s="32">
        <v>-367</v>
      </c>
      <c r="Z55" s="32">
        <v>-105</v>
      </c>
      <c r="AA55" s="32">
        <v>-1684</v>
      </c>
      <c r="AB55" s="32">
        <v>-1681</v>
      </c>
      <c r="AC55" s="32">
        <v>-1669</v>
      </c>
      <c r="AD55" s="32">
        <v>-1652</v>
      </c>
      <c r="AE55" s="32">
        <v>-1644</v>
      </c>
      <c r="AF55" s="32">
        <v>-1608</v>
      </c>
      <c r="AG55" s="32">
        <v>-1580</v>
      </c>
      <c r="AH55" s="32">
        <v>-1433</v>
      </c>
      <c r="AI55" s="32">
        <v>-1254</v>
      </c>
      <c r="AJ55" s="32">
        <v>-979</v>
      </c>
      <c r="AK55" s="32">
        <v>-745</v>
      </c>
      <c r="AL55" s="32">
        <v>-375</v>
      </c>
      <c r="AM55" s="32">
        <v>-4098</v>
      </c>
      <c r="AN55" s="32">
        <v>-3700</v>
      </c>
      <c r="AO55" s="32">
        <v>-3526</v>
      </c>
      <c r="AP55" s="15">
        <v>-3172</v>
      </c>
      <c r="AQ55" s="15">
        <v>-2829</v>
      </c>
      <c r="AR55" s="15">
        <v>-2456</v>
      </c>
      <c r="AS55" s="15">
        <v>-2124</v>
      </c>
      <c r="AT55" s="15">
        <v>-1893</v>
      </c>
      <c r="AU55" s="15">
        <v>-1510</v>
      </c>
      <c r="AV55" s="15">
        <v>-1239</v>
      </c>
      <c r="AW55" s="15">
        <v>-931</v>
      </c>
      <c r="AX55" s="15">
        <v>-514</v>
      </c>
      <c r="AY55" s="15">
        <v>-6652</v>
      </c>
      <c r="AZ55" s="15">
        <v>-6035</v>
      </c>
      <c r="BA55" s="15">
        <v>-5380</v>
      </c>
      <c r="BB55" s="15">
        <v>-4889</v>
      </c>
      <c r="BC55" s="15">
        <v>-4160</v>
      </c>
      <c r="BD55" s="15">
        <v>-3677</v>
      </c>
      <c r="BE55" s="15">
        <v>-3360</v>
      </c>
      <c r="BF55" s="15">
        <v>-2804</v>
      </c>
      <c r="BG55" s="15">
        <v>-2174</v>
      </c>
      <c r="BH55" s="15">
        <v>-1711</v>
      </c>
      <c r="BI55" s="15">
        <v>-1303</v>
      </c>
      <c r="BJ55" s="15">
        <v>-796</v>
      </c>
    </row>
    <row r="56" spans="1:62" s="6" customFormat="1" ht="16" customHeight="1">
      <c r="A56" s="18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</row>
    <row r="57" spans="1:62" s="6" customFormat="1" ht="16.5" hidden="1" customHeight="1">
      <c r="A57" s="21" t="s">
        <v>27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</row>
    <row r="58" spans="1:62" s="6" customFormat="1" ht="15.75" hidden="1" customHeight="1">
      <c r="A58" s="21" t="s">
        <v>28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</row>
    <row r="59" spans="1:62" s="6" customFormat="1" ht="16" hidden="1" customHeight="1">
      <c r="A59" s="21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1:62" s="6" customFormat="1" ht="16" hidden="1" customHeight="1">
      <c r="A60" s="20" t="s">
        <v>14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</row>
    <row r="61" spans="1:62" s="6" customFormat="1" ht="16" hidden="1" customHeight="1">
      <c r="A61" s="20" t="s">
        <v>29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</row>
    <row r="62" spans="1:62" s="6" customFormat="1" ht="16" hidden="1" customHeight="1">
      <c r="A62" s="20" t="s">
        <v>30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1:62" s="6" customFormat="1" ht="16" hidden="1" customHeight="1">
      <c r="A63" s="20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  <row r="64" spans="1:62" s="6" customFormat="1" ht="16" hidden="1" customHeight="1">
      <c r="A64" s="20" t="s">
        <v>31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</row>
    <row r="65" spans="1:62" s="7" customFormat="1" ht="16" hidden="1" customHeight="1">
      <c r="A65" s="20" t="s">
        <v>32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</row>
    <row r="66" spans="1:62" s="7" customFormat="1" ht="16" hidden="1" customHeight="1">
      <c r="A66" s="21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</row>
    <row r="67" spans="1:62" s="7" customFormat="1" ht="16" hidden="1" customHeight="1">
      <c r="A67" s="21" t="s">
        <v>33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</row>
    <row r="68" spans="1:62" s="7" customFormat="1" ht="16" hidden="1" customHeight="1">
      <c r="A68" s="21" t="s">
        <v>34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</row>
    <row r="69" spans="1:62" s="7" customFormat="1" ht="16" hidden="1" customHeight="1">
      <c r="A69" s="21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</row>
    <row r="70" spans="1:62" s="7" customFormat="1" ht="16" hidden="1" customHeight="1">
      <c r="A70" s="20" t="s">
        <v>14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</row>
    <row r="71" spans="1:62" s="7" customFormat="1" ht="16" hidden="1" customHeight="1">
      <c r="A71" s="20" t="s">
        <v>29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</row>
    <row r="72" spans="1:62" s="7" customFormat="1" ht="16" hidden="1" customHeight="1">
      <c r="A72" s="20" t="s">
        <v>30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</row>
    <row r="73" spans="1:62" s="7" customFormat="1" ht="16" hidden="1" customHeight="1">
      <c r="A73" s="20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</row>
    <row r="74" spans="1:62" s="7" customFormat="1" ht="16" hidden="1" customHeight="1">
      <c r="A74" s="20" t="s">
        <v>31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</row>
    <row r="75" spans="1:62" s="7" customFormat="1" ht="16" hidden="1" customHeight="1">
      <c r="A75" s="20" t="s">
        <v>32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</row>
    <row r="76" spans="1:62" s="7" customFormat="1" ht="16" hidden="1" customHeight="1">
      <c r="A76" s="21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</row>
    <row r="77" spans="1:62" s="7" customFormat="1" ht="16" hidden="1" customHeight="1">
      <c r="A77" s="21" t="s">
        <v>35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</row>
    <row r="78" spans="1:62" s="7" customFormat="1" ht="16" hidden="1" customHeight="1">
      <c r="A78" s="21" t="s">
        <v>36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</row>
    <row r="79" spans="1:62" s="7" customFormat="1" ht="16" hidden="1" customHeight="1">
      <c r="A79" s="21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</row>
    <row r="80" spans="1:62" s="7" customFormat="1" ht="16" hidden="1" customHeight="1">
      <c r="A80" s="21" t="s">
        <v>37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</row>
    <row r="81" spans="1:62" s="7" customFormat="1" ht="16" hidden="1" customHeight="1">
      <c r="A81" s="21" t="s">
        <v>38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</row>
    <row r="82" spans="1:62" s="7" customFormat="1">
      <c r="A82" s="23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6"/>
      <c r="BH82" s="26"/>
      <c r="BI82" s="26"/>
      <c r="BJ82" s="26"/>
    </row>
    <row r="83" spans="1:62" ht="16" customHeight="1">
      <c r="A83" s="24"/>
    </row>
    <row r="84" spans="1:62" s="10" customFormat="1" ht="16" customHeight="1">
      <c r="A84" s="2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</row>
    <row r="85" spans="1:62" s="10" customFormat="1" ht="16" customHeight="1">
      <c r="A85" s="2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</row>
    <row r="86" spans="1:62" s="10" customFormat="1" ht="16" customHeight="1">
      <c r="A86" s="22" t="s">
        <v>72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</row>
    <row r="87" spans="1:62" s="10" customFormat="1" ht="16" customHeight="1">
      <c r="A87" s="22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</row>
    <row r="88" spans="1:62" s="10" customFormat="1" ht="16" customHeight="1">
      <c r="A88" s="2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</row>
    <row r="89" spans="1:62" s="10" customFormat="1" ht="16" customHeight="1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</row>
    <row r="90" spans="1:62" s="10" customFormat="1" ht="16" customHeigh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62" s="10" customFormat="1" ht="16" customHeight="1"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</row>
    <row r="92" spans="1:62" s="10" customFormat="1" ht="16" customHeight="1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</row>
    <row r="93" spans="1:62">
      <c r="A93" s="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0"/>
      <c r="BH93" s="10"/>
      <c r="BI93" s="10"/>
      <c r="BJ93" s="10"/>
    </row>
    <row r="94" spans="1:62">
      <c r="A94" s="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0"/>
      <c r="BH94" s="10"/>
      <c r="BI94" s="10"/>
      <c r="BJ94" s="10"/>
    </row>
    <row r="95" spans="1:62">
      <c r="A95" s="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0"/>
      <c r="BH95" s="10"/>
      <c r="BI95" s="10"/>
      <c r="BJ95" s="10"/>
    </row>
    <row r="96" spans="1:62">
      <c r="A96" s="12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0"/>
      <c r="BH96" s="10"/>
      <c r="BI96" s="10"/>
      <c r="BJ96" s="10"/>
    </row>
    <row r="97" spans="1:62">
      <c r="A97" s="12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</row>
    <row r="98" spans="1:62">
      <c r="A98" s="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</row>
    <row r="99" spans="1:6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</row>
    <row r="100" spans="1:6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</row>
    <row r="101" spans="1:6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1:6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</row>
    <row r="103" spans="1:6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</row>
    <row r="104" spans="1:6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</row>
    <row r="105" spans="1:6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</row>
    <row r="106" spans="1:62">
      <c r="A106" s="8"/>
      <c r="BG106" s="10"/>
      <c r="BH106" s="10"/>
      <c r="BI106" s="10"/>
      <c r="BJ106" s="10"/>
    </row>
    <row r="107" spans="1:62">
      <c r="A107" s="8"/>
      <c r="BG107" s="10"/>
      <c r="BH107" s="10"/>
      <c r="BI107" s="10"/>
      <c r="BJ107" s="10"/>
    </row>
    <row r="108" spans="1:62">
      <c r="A108" s="8"/>
      <c r="BG108" s="10"/>
      <c r="BH108" s="10"/>
      <c r="BI108" s="10"/>
      <c r="BJ108" s="10"/>
    </row>
    <row r="113" spans="2:58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</row>
    <row r="114" spans="2:58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</row>
    <row r="115" spans="2:58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2017-04-20T06:47:23Z</cp:lastPrinted>
  <dcterms:created xsi:type="dcterms:W3CDTF">2013-01-24T06:52:09Z</dcterms:created>
  <dcterms:modified xsi:type="dcterms:W3CDTF">2022-02-17T03:36:53Z</dcterms:modified>
</cp:coreProperties>
</file>